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phan\OneDrive\Documenten\Taverbo\"/>
    </mc:Choice>
  </mc:AlternateContent>
  <xr:revisionPtr revIDLastSave="0" documentId="13_ncr:1_{C8821F2D-5D29-4286-A883-1F4A5CE6985C}" xr6:coauthVersionLast="43" xr6:coauthVersionMax="43" xr10:uidLastSave="{00000000-0000-0000-0000-000000000000}"/>
  <bookViews>
    <workbookView xWindow="-120" yWindow="-120" windowWidth="19440" windowHeight="11640" tabRatio="599" activeTab="2" xr2:uid="{00000000-000D-0000-FFFF-FFFF00000000}"/>
  </bookViews>
  <sheets>
    <sheet name="Op teams" sheetId="2" r:id="rId1"/>
    <sheet name="Standenlijst" sheetId="6" r:id="rId2"/>
    <sheet name="Persoonlijke Prestaties" sheetId="4" r:id="rId3"/>
  </sheets>
  <definedNames>
    <definedName name="_xlnm._FilterDatabase" localSheetId="2" hidden="1">'Persoonlijke Prestaties'!$A$6:$F$16</definedName>
    <definedName name="_xlnm._FilterDatabase" localSheetId="1" hidden="1">Standenlijst!$A$3:$F$3</definedName>
    <definedName name="_xlnm.Print_Area" localSheetId="0">'Op teams'!$A$1:$E$31</definedName>
    <definedName name="_xlnm.Print_Area" localSheetId="2">'Persoonlijke Prestaties'!$A$2:$F$11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4" l="1"/>
  <c r="C15" i="4" l="1"/>
  <c r="D27" i="2"/>
  <c r="D12" i="2"/>
  <c r="C16" i="2"/>
  <c r="D6" i="6"/>
  <c r="C8" i="4"/>
  <c r="D14" i="4"/>
  <c r="C14" i="4"/>
  <c r="D13" i="4"/>
  <c r="C13" i="4"/>
  <c r="D12" i="4"/>
  <c r="C12" i="4"/>
  <c r="E22" i="2"/>
  <c r="D22" i="2"/>
  <c r="E14" i="4"/>
  <c r="E21" i="2"/>
  <c r="D21" i="2"/>
  <c r="E13" i="4"/>
  <c r="E20" i="2"/>
  <c r="D20" i="2"/>
  <c r="E12" i="4"/>
  <c r="F13" i="4"/>
  <c r="F12" i="4"/>
  <c r="F14" i="4"/>
  <c r="C9" i="2"/>
  <c r="D5" i="6" s="1"/>
  <c r="E7" i="2"/>
  <c r="C24" i="2"/>
  <c r="D7" i="6"/>
  <c r="B9" i="2"/>
  <c r="D29" i="2"/>
  <c r="D28" i="2"/>
  <c r="D23" i="2"/>
  <c r="E17" i="4" s="1"/>
  <c r="D19" i="2"/>
  <c r="D8" i="2"/>
  <c r="D7" i="2"/>
  <c r="D15" i="2"/>
  <c r="C30" i="2"/>
  <c r="D4" i="6" s="1"/>
  <c r="B24" i="2"/>
  <c r="D24" i="2" s="1"/>
  <c r="E7" i="6" s="1"/>
  <c r="B16" i="2"/>
  <c r="D16" i="2" s="1"/>
  <c r="E6" i="6" s="1"/>
  <c r="C6" i="6" s="1"/>
  <c r="F6" i="6" s="1"/>
  <c r="D14" i="2"/>
  <c r="D13" i="2"/>
  <c r="D6" i="2"/>
  <c r="B30" i="2"/>
  <c r="D15" i="4"/>
  <c r="C16" i="4"/>
  <c r="D16" i="4"/>
  <c r="E16" i="4"/>
  <c r="E10" i="4"/>
  <c r="D10" i="4"/>
  <c r="C10" i="4"/>
  <c r="E9" i="4"/>
  <c r="D9" i="4"/>
  <c r="C9" i="4"/>
  <c r="E8" i="4"/>
  <c r="D8" i="4"/>
  <c r="E7" i="4"/>
  <c r="D7" i="4"/>
  <c r="C7" i="4"/>
  <c r="E6" i="4"/>
  <c r="D6" i="4"/>
  <c r="C6" i="4"/>
  <c r="E23" i="2"/>
  <c r="E19" i="2"/>
  <c r="E29" i="2"/>
  <c r="E28" i="2"/>
  <c r="E27" i="2"/>
  <c r="E15" i="2"/>
  <c r="E8" i="2"/>
  <c r="E14" i="2"/>
  <c r="E13" i="2"/>
  <c r="E12" i="2"/>
  <c r="E6" i="2"/>
  <c r="C11" i="4"/>
  <c r="D11" i="4"/>
  <c r="E11" i="4"/>
  <c r="D17" i="4"/>
  <c r="C17" i="4"/>
  <c r="F7" i="4"/>
  <c r="F9" i="4"/>
  <c r="F15" i="4"/>
  <c r="F16" i="4"/>
  <c r="F8" i="4"/>
  <c r="F10" i="4"/>
  <c r="F11" i="4"/>
  <c r="E30" i="2"/>
  <c r="F6" i="4"/>
  <c r="C7" i="6" l="1"/>
  <c r="F7" i="6" s="1"/>
  <c r="E9" i="2"/>
  <c r="D9" i="2"/>
  <c r="E5" i="6" s="1"/>
  <c r="C5" i="6" s="1"/>
  <c r="F5" i="6" s="1"/>
  <c r="E16" i="2"/>
  <c r="E24" i="2"/>
  <c r="D30" i="2"/>
  <c r="E4" i="6" s="1"/>
  <c r="C4" i="6" s="1"/>
  <c r="F4" i="6" s="1"/>
</calcChain>
</file>

<file path=xl/sharedStrings.xml><?xml version="1.0" encoding="utf-8"?>
<sst xmlns="http://schemas.openxmlformats.org/spreadsheetml/2006/main" count="81" uniqueCount="35">
  <si>
    <t>Teams</t>
  </si>
  <si>
    <t>Gesp.</t>
  </si>
  <si>
    <t>Gew.</t>
  </si>
  <si>
    <t>Verl.</t>
  </si>
  <si>
    <t>%</t>
  </si>
  <si>
    <t>Dubbel:</t>
  </si>
  <si>
    <t>TOTAAL</t>
  </si>
  <si>
    <t>Naam</t>
  </si>
  <si>
    <t xml:space="preserve">Team </t>
  </si>
  <si>
    <t>F</t>
  </si>
  <si>
    <t>D</t>
  </si>
  <si>
    <t>E</t>
  </si>
  <si>
    <t>A</t>
  </si>
  <si>
    <t>B</t>
  </si>
  <si>
    <t>H</t>
  </si>
  <si>
    <t xml:space="preserve"> </t>
  </si>
  <si>
    <t>De Blije Beukers</t>
  </si>
  <si>
    <t>Erik van der Schoot</t>
  </si>
  <si>
    <t>Peter de Rooij</t>
  </si>
  <si>
    <t>Rosmalense Gezelligheid</t>
  </si>
  <si>
    <t>Xandra Beisiegel</t>
  </si>
  <si>
    <t>Paul Ketels</t>
  </si>
  <si>
    <t>Harry van der Sterren</t>
  </si>
  <si>
    <t>De Nopjes</t>
  </si>
  <si>
    <t>Stephan Pennings</t>
  </si>
  <si>
    <t>Donie de Groot</t>
  </si>
  <si>
    <t>Kim de Groot</t>
  </si>
  <si>
    <t>Ken van de Linde</t>
  </si>
  <si>
    <t>De ZZP-ers</t>
  </si>
  <si>
    <t>Walter Peltenburg</t>
  </si>
  <si>
    <t>Thomas Schets</t>
  </si>
  <si>
    <t>Ken van der Linde</t>
  </si>
  <si>
    <t>Seizoen  2019</t>
  </si>
  <si>
    <t>Seizoen 2019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</si>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</sst>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0"/>
      <name val="Arial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14"/>
      <color indexed="17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sz val="14"/>
      <color indexed="1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u/>
      <sz val="14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4"/>
      <color indexed="58"/>
      <name val="Arial"/>
      <family val="2"/>
    </font>
    <font>
      <sz val="10"/>
      <color indexed="58"/>
      <name val="Arial"/>
      <family val="2"/>
    </font>
    <font>
      <sz val="10"/>
      <name val="Arial"/>
      <family val="2"/>
    </font>
    <font>
      <sz val="10"/>
      <color indexed="57"/>
      <name val="Arial"/>
      <family val="2"/>
    </font>
    <font>
      <b/>
      <sz val="12"/>
      <color indexed="57"/>
      <name val="Arial"/>
      <family val="2"/>
    </font>
    <font>
      <b/>
      <sz val="14"/>
      <color indexed="57"/>
      <name val="Arial"/>
      <family val="2"/>
    </font>
    <font>
      <b/>
      <sz val="10"/>
      <name val="Arial"/>
      <family val="2"/>
    </font>
    <font>
      <b/>
      <i/>
      <u/>
      <sz val="14"/>
      <color indexed="57"/>
      <name val="Arial"/>
      <family val="2"/>
    </font>
    <font>
      <sz val="14"/>
      <color indexed="57"/>
      <name val="Arial"/>
      <family val="2"/>
    </font>
    <font>
      <sz val="10"/>
      <color indexed="10"/>
      <name val="Arial"/>
      <family val="2"/>
    </font>
    <font>
      <sz val="14"/>
      <color indexed="58"/>
      <name val="Arial"/>
      <family val="2"/>
    </font>
    <font>
      <b/>
      <i/>
      <u/>
      <sz val="14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b/>
      <sz val="16"/>
      <color indexed="8"/>
      <name val="Arial"/>
      <family val="2"/>
    </font>
    <font>
      <b/>
      <sz val="16"/>
      <color indexed="57"/>
      <name val="Arial"/>
      <family val="2"/>
    </font>
    <font>
      <sz val="16"/>
      <color indexed="12"/>
      <name val="Arial"/>
      <family val="2"/>
    </font>
    <font>
      <b/>
      <sz val="16"/>
      <name val="Arial"/>
      <family val="2"/>
    </font>
    <font>
      <b/>
      <sz val="16"/>
      <color indexed="12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6" fillId="0" borderId="0" xfId="0" applyFont="1"/>
    <xf numFmtId="0" fontId="7" fillId="0" borderId="5" xfId="0" applyFont="1" applyBorder="1"/>
    <xf numFmtId="0" fontId="5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9" fontId="9" fillId="0" borderId="10" xfId="0" applyNumberFormat="1" applyFont="1" applyBorder="1" applyAlignment="1">
      <alignment horizontal="center"/>
    </xf>
    <xf numFmtId="0" fontId="5" fillId="0" borderId="5" xfId="0" applyFont="1" applyBorder="1"/>
    <xf numFmtId="0" fontId="5" fillId="0" borderId="11" xfId="0" applyFont="1" applyBorder="1"/>
    <xf numFmtId="0" fontId="11" fillId="0" borderId="3" xfId="0" applyFont="1" applyBorder="1"/>
    <xf numFmtId="0" fontId="13" fillId="0" borderId="3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5" fillId="0" borderId="3" xfId="0" applyFont="1" applyBorder="1"/>
    <xf numFmtId="0" fontId="16" fillId="0" borderId="0" xfId="0" applyFont="1"/>
    <xf numFmtId="0" fontId="17" fillId="0" borderId="7" xfId="0" applyFont="1" applyBorder="1" applyAlignment="1">
      <alignment horizontal="center"/>
    </xf>
    <xf numFmtId="0" fontId="18" fillId="0" borderId="0" xfId="0" applyFont="1"/>
    <xf numFmtId="0" fontId="7" fillId="0" borderId="0" xfId="0" applyFont="1"/>
    <xf numFmtId="0" fontId="19" fillId="0" borderId="0" xfId="0" applyFont="1"/>
    <xf numFmtId="0" fontId="5" fillId="0" borderId="4" xfId="0" applyFont="1" applyBorder="1"/>
    <xf numFmtId="0" fontId="5" fillId="0" borderId="6" xfId="0" applyFont="1" applyBorder="1" applyAlignment="1">
      <alignment horizontal="center"/>
    </xf>
    <xf numFmtId="0" fontId="20" fillId="0" borderId="0" xfId="0" applyFont="1"/>
    <xf numFmtId="0" fontId="22" fillId="0" borderId="6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9" fontId="8" fillId="0" borderId="17" xfId="0" applyNumberFormat="1" applyFont="1" applyBorder="1" applyAlignment="1">
      <alignment horizontal="center"/>
    </xf>
    <xf numFmtId="9" fontId="9" fillId="0" borderId="18" xfId="0" applyNumberFormat="1" applyFont="1" applyBorder="1" applyAlignment="1">
      <alignment horizontal="center"/>
    </xf>
    <xf numFmtId="9" fontId="9" fillId="0" borderId="19" xfId="0" applyNumberFormat="1" applyFont="1" applyBorder="1" applyAlignment="1">
      <alignment horizontal="center"/>
    </xf>
    <xf numFmtId="9" fontId="9" fillId="0" borderId="17" xfId="0" applyNumberFormat="1" applyFont="1" applyBorder="1" applyAlignment="1">
      <alignment horizontal="center"/>
    </xf>
    <xf numFmtId="0" fontId="10" fillId="0" borderId="17" xfId="0" applyFont="1" applyBorder="1"/>
    <xf numFmtId="9" fontId="9" fillId="0" borderId="20" xfId="0" applyNumberFormat="1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5" fillId="0" borderId="1" xfId="0" applyFont="1" applyBorder="1"/>
    <xf numFmtId="0" fontId="14" fillId="0" borderId="9" xfId="0" applyFont="1" applyBorder="1"/>
    <xf numFmtId="0" fontId="7" fillId="0" borderId="9" xfId="0" applyFont="1" applyBorder="1"/>
    <xf numFmtId="0" fontId="7" fillId="0" borderId="21" xfId="0" applyFont="1" applyBorder="1"/>
    <xf numFmtId="0" fontId="15" fillId="0" borderId="0" xfId="0" applyFont="1"/>
    <xf numFmtId="0" fontId="23" fillId="0" borderId="10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4" fillId="0" borderId="9" xfId="0" applyFont="1" applyBorder="1"/>
    <xf numFmtId="0" fontId="25" fillId="0" borderId="0" xfId="0" applyFont="1"/>
    <xf numFmtId="0" fontId="22" fillId="0" borderId="2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5" fillId="0" borderId="3" xfId="0" applyFont="1" applyBorder="1"/>
    <xf numFmtId="0" fontId="11" fillId="0" borderId="9" xfId="0" applyFont="1" applyBorder="1"/>
    <xf numFmtId="0" fontId="11" fillId="0" borderId="0" xfId="0" applyFont="1"/>
    <xf numFmtId="0" fontId="26" fillId="0" borderId="0" xfId="0" applyFont="1"/>
    <xf numFmtId="0" fontId="23" fillId="0" borderId="12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7" fillId="0" borderId="4" xfId="0" applyFont="1" applyBorder="1"/>
    <xf numFmtId="0" fontId="1" fillId="0" borderId="5" xfId="0" applyFont="1" applyBorder="1"/>
    <xf numFmtId="0" fontId="5" fillId="0" borderId="3" xfId="0" applyFont="1" applyBorder="1"/>
    <xf numFmtId="0" fontId="1" fillId="0" borderId="6" xfId="0" applyFont="1" applyBorder="1"/>
    <xf numFmtId="0" fontId="5" fillId="0" borderId="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9" fontId="9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/>
    <xf numFmtId="0" fontId="27" fillId="0" borderId="0" xfId="0" applyFont="1"/>
    <xf numFmtId="0" fontId="28" fillId="0" borderId="0" xfId="0" applyFont="1"/>
    <xf numFmtId="0" fontId="27" fillId="0" borderId="0" xfId="0" applyFont="1" applyAlignment="1">
      <alignment horizontal="left" indent="1"/>
    </xf>
    <xf numFmtId="0" fontId="1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9" fontId="9" fillId="0" borderId="0" xfId="0" applyNumberFormat="1" applyFont="1" applyAlignment="1">
      <alignment horizontal="center"/>
    </xf>
    <xf numFmtId="0" fontId="29" fillId="0" borderId="13" xfId="0" applyFont="1" applyBorder="1"/>
    <xf numFmtId="0" fontId="30" fillId="0" borderId="4" xfId="0" applyFont="1" applyBorder="1"/>
    <xf numFmtId="0" fontId="31" fillId="0" borderId="3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5" xfId="0" applyFont="1" applyBorder="1"/>
    <xf numFmtId="0" fontId="31" fillId="0" borderId="6" xfId="0" applyFont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30" fillId="0" borderId="6" xfId="0" applyFont="1" applyBorder="1" applyAlignment="1">
      <alignment horizontal="center"/>
    </xf>
    <xf numFmtId="9" fontId="35" fillId="0" borderId="10" xfId="0" applyNumberFormat="1" applyFont="1" applyBorder="1"/>
    <xf numFmtId="9" fontId="9" fillId="2" borderId="18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34" fillId="0" borderId="23" xfId="0" applyFont="1" applyBorder="1" applyAlignment="1">
      <alignment horizontal="center"/>
    </xf>
    <xf numFmtId="0" fontId="34" fillId="0" borderId="11" xfId="0" applyFont="1" applyBorder="1"/>
    <xf numFmtId="0" fontId="31" fillId="0" borderId="7" xfId="0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0" fontId="30" fillId="0" borderId="7" xfId="0" applyFont="1" applyBorder="1" applyAlignment="1">
      <alignment horizontal="center"/>
    </xf>
    <xf numFmtId="9" fontId="35" fillId="0" borderId="15" xfId="0" applyNumberFormat="1" applyFont="1" applyBorder="1"/>
    <xf numFmtId="0" fontId="38" fillId="0" borderId="0" xfId="0" applyFont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26"/>
  <sheetViews>
    <sheetView topLeftCell="A15" workbookViewId="0">
      <selection activeCell="C12" sqref="C12"/>
    </sheetView>
  </sheetViews>
  <sheetFormatPr defaultRowHeight="12.75" x14ac:dyDescent="0.2"/>
  <cols>
    <col min="1" max="1" width="38" style="25" bestFit="1" customWidth="1"/>
    <col min="2" max="2" width="9" style="21" bestFit="1" customWidth="1"/>
    <col min="3" max="3" width="13.140625" style="28" bestFit="1" customWidth="1"/>
    <col min="4" max="4" width="13.140625" style="56" bestFit="1" customWidth="1"/>
    <col min="5" max="5" width="13.28515625" bestFit="1" customWidth="1"/>
    <col min="6" max="6" width="9.140625" style="40" customWidth="1"/>
    <col min="7" max="7" width="17.28515625" style="114" bestFit="1" customWidth="1"/>
  </cols>
  <sheetData>
    <row r="1" spans="1:6" ht="18.75" x14ac:dyDescent="0.3">
      <c r="A1" s="42" t="s">
        <v>33</v>
      </c>
      <c r="B1" s="43"/>
      <c r="C1" s="49"/>
      <c r="D1" s="54"/>
      <c r="E1" s="44"/>
      <c r="F1"/>
    </row>
    <row r="2" spans="1:6" ht="18.75" thickBot="1" x14ac:dyDescent="0.3">
      <c r="A2" s="45"/>
      <c r="B2" s="46"/>
      <c r="C2" s="50"/>
      <c r="D2" s="55"/>
      <c r="E2" s="24"/>
      <c r="F2"/>
    </row>
    <row r="3" spans="1:6" ht="18.75" thickBot="1" x14ac:dyDescent="0.3">
      <c r="A3" s="2" t="s">
        <v>0</v>
      </c>
      <c r="B3" s="18" t="s">
        <v>1</v>
      </c>
      <c r="C3" s="51" t="s">
        <v>2</v>
      </c>
      <c r="D3" s="9" t="s">
        <v>3</v>
      </c>
      <c r="E3" s="32" t="s">
        <v>4</v>
      </c>
      <c r="F3" s="18" t="s">
        <v>14</v>
      </c>
    </row>
    <row r="4" spans="1:6" ht="18.75" thickBot="1" x14ac:dyDescent="0.3">
      <c r="A4" s="1"/>
      <c r="B4" s="19"/>
      <c r="C4" s="52"/>
      <c r="D4" s="10"/>
      <c r="E4" s="33"/>
      <c r="F4" s="18"/>
    </row>
    <row r="5" spans="1:6" ht="18" x14ac:dyDescent="0.25">
      <c r="A5" s="26" t="s">
        <v>16</v>
      </c>
      <c r="B5" s="16"/>
      <c r="C5" s="30"/>
      <c r="D5" s="11"/>
      <c r="E5" s="34"/>
      <c r="F5" s="57"/>
    </row>
    <row r="6" spans="1:6" ht="18" x14ac:dyDescent="0.25">
      <c r="A6" s="4" t="s">
        <v>17</v>
      </c>
      <c r="B6" s="17">
        <v>4</v>
      </c>
      <c r="C6" s="29">
        <v>2</v>
      </c>
      <c r="D6" s="6">
        <f t="shared" ref="D6:D9" si="0">(B6-C6)</f>
        <v>2</v>
      </c>
      <c r="E6" s="35">
        <f t="shared" ref="E6:E9" si="1">C6/B6</f>
        <v>0.5</v>
      </c>
      <c r="F6" s="47" t="s">
        <v>13</v>
      </c>
    </row>
    <row r="7" spans="1:6" ht="18" x14ac:dyDescent="0.25">
      <c r="A7" s="4" t="s">
        <v>18</v>
      </c>
      <c r="B7" s="17">
        <v>4</v>
      </c>
      <c r="C7" s="29">
        <v>3</v>
      </c>
      <c r="D7" s="6">
        <f t="shared" si="0"/>
        <v>1</v>
      </c>
      <c r="E7" s="35">
        <f>C7/B7</f>
        <v>0.75</v>
      </c>
      <c r="F7" s="47" t="s">
        <v>13</v>
      </c>
    </row>
    <row r="8" spans="1:6" ht="18" x14ac:dyDescent="0.25">
      <c r="A8" s="13" t="s">
        <v>5</v>
      </c>
      <c r="B8" s="17">
        <v>2</v>
      </c>
      <c r="C8" s="29">
        <v>2</v>
      </c>
      <c r="D8" s="6">
        <f t="shared" si="0"/>
        <v>0</v>
      </c>
      <c r="E8" s="35">
        <f t="shared" si="1"/>
        <v>1</v>
      </c>
      <c r="F8" s="47"/>
    </row>
    <row r="9" spans="1:6" ht="18.75" thickBot="1" x14ac:dyDescent="0.3">
      <c r="A9" s="14" t="s">
        <v>6</v>
      </c>
      <c r="B9" s="90">
        <f>SUM(B6:B8)</f>
        <v>10</v>
      </c>
      <c r="C9" s="31">
        <f>SUM(C6:C8)</f>
        <v>7</v>
      </c>
      <c r="D9" s="7">
        <f t="shared" si="0"/>
        <v>3</v>
      </c>
      <c r="E9" s="36">
        <f t="shared" si="1"/>
        <v>0.7</v>
      </c>
      <c r="F9" s="48"/>
    </row>
    <row r="10" spans="1:6" ht="13.5" thickBot="1" x14ac:dyDescent="0.25">
      <c r="F10" s="58"/>
    </row>
    <row r="11" spans="1:6" ht="18" x14ac:dyDescent="0.25">
      <c r="A11" s="26" t="s">
        <v>19</v>
      </c>
      <c r="B11" s="16"/>
      <c r="C11" s="30"/>
      <c r="D11" s="11"/>
      <c r="E11" s="38"/>
      <c r="F11" s="57"/>
    </row>
    <row r="12" spans="1:6" ht="18" x14ac:dyDescent="0.25">
      <c r="A12" s="4" t="s">
        <v>20</v>
      </c>
      <c r="B12" s="17">
        <v>4</v>
      </c>
      <c r="C12" s="29">
        <v>0</v>
      </c>
      <c r="D12" s="6">
        <f>(B12-C12)</f>
        <v>4</v>
      </c>
      <c r="E12" s="35">
        <f t="shared" ref="E12:E15" si="2">C12/B12</f>
        <v>0</v>
      </c>
      <c r="F12" s="47" t="s">
        <v>11</v>
      </c>
    </row>
    <row r="13" spans="1:6" ht="18" x14ac:dyDescent="0.25">
      <c r="A13" s="4" t="s">
        <v>21</v>
      </c>
      <c r="B13" s="17">
        <v>4</v>
      </c>
      <c r="C13" s="29">
        <v>2</v>
      </c>
      <c r="D13" s="6">
        <f t="shared" ref="D13:D16" si="3">(B13-C13)</f>
        <v>2</v>
      </c>
      <c r="E13" s="35">
        <f t="shared" si="2"/>
        <v>0.5</v>
      </c>
      <c r="F13" s="47" t="s">
        <v>34</v>
      </c>
    </row>
    <row r="14" spans="1:6" ht="18" x14ac:dyDescent="0.25">
      <c r="A14" s="4" t="s">
        <v>22</v>
      </c>
      <c r="B14" s="17">
        <v>0</v>
      </c>
      <c r="C14" s="29">
        <v>0</v>
      </c>
      <c r="D14" s="6">
        <f t="shared" si="3"/>
        <v>0</v>
      </c>
      <c r="E14" s="35" t="e">
        <f t="shared" si="2"/>
        <v>#DIV/0!</v>
      </c>
      <c r="F14" s="47" t="s">
        <v>10</v>
      </c>
    </row>
    <row r="15" spans="1:6" ht="18" x14ac:dyDescent="0.25">
      <c r="A15" s="13" t="s">
        <v>5</v>
      </c>
      <c r="B15" s="17">
        <v>2</v>
      </c>
      <c r="C15" s="29">
        <v>0</v>
      </c>
      <c r="D15" s="6">
        <f t="shared" si="3"/>
        <v>2</v>
      </c>
      <c r="E15" s="35">
        <f t="shared" si="2"/>
        <v>0</v>
      </c>
      <c r="F15" s="47"/>
    </row>
    <row r="16" spans="1:6" ht="18.75" thickBot="1" x14ac:dyDescent="0.3">
      <c r="A16" s="14" t="s">
        <v>6</v>
      </c>
      <c r="B16" s="90">
        <f>SUM(B12:B15)</f>
        <v>10</v>
      </c>
      <c r="C16" s="31">
        <f>SUM(C11:C15)</f>
        <v>2</v>
      </c>
      <c r="D16" s="7">
        <f t="shared" si="3"/>
        <v>8</v>
      </c>
      <c r="E16" s="39">
        <f>C16/B16</f>
        <v>0.2</v>
      </c>
      <c r="F16" s="48"/>
    </row>
    <row r="17" spans="1:6" ht="13.5" thickBot="1" x14ac:dyDescent="0.25">
      <c r="F17" s="58"/>
    </row>
    <row r="18" spans="1:6" ht="18" x14ac:dyDescent="0.25">
      <c r="A18" s="26" t="s">
        <v>23</v>
      </c>
      <c r="B18" s="20"/>
      <c r="C18" s="53"/>
      <c r="D18" s="15"/>
      <c r="E18" s="38"/>
      <c r="F18" s="57"/>
    </row>
    <row r="19" spans="1:6" ht="18" x14ac:dyDescent="0.25">
      <c r="A19" s="4" t="s">
        <v>24</v>
      </c>
      <c r="B19" s="17">
        <v>2</v>
      </c>
      <c r="C19" s="29">
        <v>1</v>
      </c>
      <c r="D19" s="6">
        <f t="shared" ref="D19" si="4">(B19-C19)</f>
        <v>1</v>
      </c>
      <c r="E19" s="89">
        <f t="shared" ref="E19" si="5">C19/B19</f>
        <v>0.5</v>
      </c>
      <c r="F19" s="47" t="s">
        <v>10</v>
      </c>
    </row>
    <row r="20" spans="1:6" ht="18" x14ac:dyDescent="0.25">
      <c r="A20" s="4" t="s">
        <v>25</v>
      </c>
      <c r="B20" s="17">
        <v>2</v>
      </c>
      <c r="C20" s="29">
        <v>1</v>
      </c>
      <c r="D20" s="6">
        <f t="shared" ref="D20:D21" si="6">(B20-C20)</f>
        <v>1</v>
      </c>
      <c r="E20" s="35">
        <f t="shared" ref="E20:E21" si="7">C20/B20</f>
        <v>0.5</v>
      </c>
      <c r="F20" s="47" t="s">
        <v>10</v>
      </c>
    </row>
    <row r="21" spans="1:6" ht="18" x14ac:dyDescent="0.25">
      <c r="A21" s="4" t="s">
        <v>26</v>
      </c>
      <c r="B21" s="17">
        <v>2</v>
      </c>
      <c r="C21" s="29">
        <v>0</v>
      </c>
      <c r="D21" s="6">
        <f t="shared" si="6"/>
        <v>2</v>
      </c>
      <c r="E21" s="35">
        <f t="shared" si="7"/>
        <v>0</v>
      </c>
      <c r="F21" s="47" t="s">
        <v>10</v>
      </c>
    </row>
    <row r="22" spans="1:6" ht="18" x14ac:dyDescent="0.25">
      <c r="A22" s="4" t="s">
        <v>27</v>
      </c>
      <c r="B22" s="17">
        <v>2</v>
      </c>
      <c r="C22" s="29">
        <v>0</v>
      </c>
      <c r="D22" s="6">
        <f>(B22-C22)</f>
        <v>2</v>
      </c>
      <c r="E22" s="35">
        <f>C22/B22</f>
        <v>0</v>
      </c>
      <c r="F22" s="47" t="s">
        <v>9</v>
      </c>
    </row>
    <row r="23" spans="1:6" ht="18" x14ac:dyDescent="0.25">
      <c r="A23" s="102" t="s">
        <v>5</v>
      </c>
      <c r="B23" s="17">
        <v>2</v>
      </c>
      <c r="C23" s="29">
        <v>0</v>
      </c>
      <c r="D23" s="6">
        <f>(B23-C23)</f>
        <v>2</v>
      </c>
      <c r="E23" s="35">
        <f>C23/B23</f>
        <v>0</v>
      </c>
      <c r="F23" s="47"/>
    </row>
    <row r="24" spans="1:6" ht="18.75" thickBot="1" x14ac:dyDescent="0.3">
      <c r="A24" s="14" t="s">
        <v>6</v>
      </c>
      <c r="B24" s="22">
        <f>SUM(B19:B23)</f>
        <v>10</v>
      </c>
      <c r="C24" s="31">
        <f>SUM(C19:C23)</f>
        <v>2</v>
      </c>
      <c r="D24" s="7">
        <f>(B24-C24)</f>
        <v>8</v>
      </c>
      <c r="E24" s="36">
        <f>C24/B24</f>
        <v>0.2</v>
      </c>
      <c r="F24" s="48"/>
    </row>
    <row r="25" spans="1:6" ht="13.5" thickBot="1" x14ac:dyDescent="0.25">
      <c r="A25" s="92"/>
      <c r="B25" s="91"/>
      <c r="C25" s="93"/>
      <c r="D25" s="94"/>
      <c r="E25" s="95"/>
    </row>
    <row r="26" spans="1:6" ht="18" x14ac:dyDescent="0.25">
      <c r="A26" s="104" t="s">
        <v>28</v>
      </c>
      <c r="B26" s="16"/>
      <c r="C26" s="30"/>
      <c r="D26" s="11"/>
      <c r="E26" s="37"/>
      <c r="F26" s="57"/>
    </row>
    <row r="27" spans="1:6" ht="18" x14ac:dyDescent="0.25">
      <c r="A27" s="105" t="s">
        <v>29</v>
      </c>
      <c r="B27" s="17">
        <v>4</v>
      </c>
      <c r="C27" s="29">
        <v>3</v>
      </c>
      <c r="D27" s="6">
        <f>(B27-C27)</f>
        <v>1</v>
      </c>
      <c r="E27" s="89">
        <f>C27/B27</f>
        <v>0.75</v>
      </c>
      <c r="F27" s="47" t="s">
        <v>12</v>
      </c>
    </row>
    <row r="28" spans="1:6" ht="18" x14ac:dyDescent="0.25">
      <c r="A28" s="105" t="s">
        <v>30</v>
      </c>
      <c r="B28" s="17">
        <v>4</v>
      </c>
      <c r="C28" s="29">
        <v>4</v>
      </c>
      <c r="D28" s="6">
        <f>(B28-C28)</f>
        <v>0</v>
      </c>
      <c r="E28" s="35">
        <f>C28/B28</f>
        <v>1</v>
      </c>
      <c r="F28" s="47" t="s">
        <v>12</v>
      </c>
    </row>
    <row r="29" spans="1:6" ht="18" x14ac:dyDescent="0.25">
      <c r="A29" s="102" t="s">
        <v>5</v>
      </c>
      <c r="B29" s="17">
        <v>2</v>
      </c>
      <c r="C29" s="29">
        <v>2</v>
      </c>
      <c r="D29" s="6">
        <f t="shared" ref="D29:D30" si="8">(B29-C29)</f>
        <v>0</v>
      </c>
      <c r="E29" s="35">
        <f t="shared" ref="E29" si="9">C29/B29</f>
        <v>1</v>
      </c>
      <c r="F29" s="47"/>
    </row>
    <row r="30" spans="1:6" ht="18.75" thickBot="1" x14ac:dyDescent="0.3">
      <c r="A30" s="103" t="s">
        <v>6</v>
      </c>
      <c r="B30" s="22">
        <f>SUM(B27:B29)</f>
        <v>10</v>
      </c>
      <c r="C30" s="31">
        <f>SUM(C27:C29)</f>
        <v>9</v>
      </c>
      <c r="D30" s="7">
        <f t="shared" si="8"/>
        <v>1</v>
      </c>
      <c r="E30" s="36">
        <f>C30/B30</f>
        <v>0.9</v>
      </c>
      <c r="F30" s="48"/>
    </row>
    <row r="31" spans="1:6" x14ac:dyDescent="0.2">
      <c r="A31" s="106"/>
      <c r="B31" s="91"/>
      <c r="C31" s="93"/>
      <c r="D31" s="94"/>
      <c r="E31" s="95"/>
      <c r="F31" s="58"/>
    </row>
    <row r="32" spans="1:6" ht="18" x14ac:dyDescent="0.25">
      <c r="A32" s="96"/>
      <c r="B32" s="97"/>
      <c r="C32" s="98"/>
      <c r="D32" s="99"/>
      <c r="E32" s="100"/>
      <c r="F32" s="41"/>
    </row>
    <row r="33" spans="1:6" x14ac:dyDescent="0.2">
      <c r="A33" s="92"/>
      <c r="B33" s="101"/>
      <c r="C33" s="93"/>
      <c r="D33" s="101"/>
      <c r="E33" s="95"/>
      <c r="F33" s="41"/>
    </row>
    <row r="34" spans="1:6" x14ac:dyDescent="0.2">
      <c r="A34" s="92"/>
      <c r="B34" s="93"/>
      <c r="C34" s="107"/>
      <c r="D34" s="94"/>
      <c r="E34" s="95"/>
      <c r="F34" s="41"/>
    </row>
    <row r="35" spans="1:6" x14ac:dyDescent="0.2">
      <c r="F35"/>
    </row>
    <row r="36" spans="1:6" x14ac:dyDescent="0.2">
      <c r="F36"/>
    </row>
    <row r="37" spans="1:6" x14ac:dyDescent="0.2">
      <c r="F37" s="41"/>
    </row>
    <row r="38" spans="1:6" x14ac:dyDescent="0.2">
      <c r="B38" s="28"/>
      <c r="F38" s="41"/>
    </row>
    <row r="39" spans="1:6" x14ac:dyDescent="0.2">
      <c r="F39" s="41"/>
    </row>
    <row r="40" spans="1:6" x14ac:dyDescent="0.2">
      <c r="F40" s="41"/>
    </row>
    <row r="41" spans="1:6" x14ac:dyDescent="0.2">
      <c r="F41" s="41"/>
    </row>
    <row r="42" spans="1:6" x14ac:dyDescent="0.2">
      <c r="F42" s="41"/>
    </row>
    <row r="43" spans="1:6" x14ac:dyDescent="0.2">
      <c r="F43" s="41"/>
    </row>
    <row r="44" spans="1:6" x14ac:dyDescent="0.2">
      <c r="F44"/>
    </row>
    <row r="45" spans="1:6" x14ac:dyDescent="0.2">
      <c r="F45"/>
    </row>
    <row r="46" spans="1:6" x14ac:dyDescent="0.2">
      <c r="F46"/>
    </row>
    <row r="47" spans="1:6" x14ac:dyDescent="0.2">
      <c r="F47"/>
    </row>
    <row r="48" spans="1:6" x14ac:dyDescent="0.2">
      <c r="F48"/>
    </row>
    <row r="49" spans="1:6" x14ac:dyDescent="0.2">
      <c r="F49"/>
    </row>
    <row r="50" spans="1:6" x14ac:dyDescent="0.2">
      <c r="F50"/>
    </row>
    <row r="51" spans="1:6" x14ac:dyDescent="0.2">
      <c r="F51"/>
    </row>
    <row r="52" spans="1:6" x14ac:dyDescent="0.2">
      <c r="F52"/>
    </row>
    <row r="53" spans="1:6" ht="18" x14ac:dyDescent="0.25">
      <c r="A53" s="69"/>
      <c r="B53" s="73"/>
      <c r="C53" s="74"/>
      <c r="D53" s="75"/>
      <c r="E53" s="76"/>
      <c r="F53"/>
    </row>
    <row r="54" spans="1:6" x14ac:dyDescent="0.2">
      <c r="F54"/>
    </row>
    <row r="55" spans="1:6" x14ac:dyDescent="0.2">
      <c r="F55"/>
    </row>
    <row r="56" spans="1:6" x14ac:dyDescent="0.2">
      <c r="F56"/>
    </row>
    <row r="57" spans="1:6" x14ac:dyDescent="0.2">
      <c r="F57"/>
    </row>
    <row r="58" spans="1:6" x14ac:dyDescent="0.2">
      <c r="F58"/>
    </row>
    <row r="59" spans="1:6" x14ac:dyDescent="0.2">
      <c r="F59"/>
    </row>
    <row r="60" spans="1:6" x14ac:dyDescent="0.2">
      <c r="F60"/>
    </row>
    <row r="61" spans="1:6" x14ac:dyDescent="0.2">
      <c r="F61"/>
    </row>
    <row r="62" spans="1:6" x14ac:dyDescent="0.2">
      <c r="F62"/>
    </row>
    <row r="63" spans="1:6" x14ac:dyDescent="0.2">
      <c r="F63" s="41"/>
    </row>
    <row r="64" spans="1:6" x14ac:dyDescent="0.2">
      <c r="F64" s="41"/>
    </row>
    <row r="65" spans="6:6" x14ac:dyDescent="0.2">
      <c r="F65" s="41"/>
    </row>
    <row r="66" spans="6:6" x14ac:dyDescent="0.2">
      <c r="F66" s="41"/>
    </row>
    <row r="67" spans="6:6" x14ac:dyDescent="0.2">
      <c r="F67" s="41"/>
    </row>
    <row r="68" spans="6:6" x14ac:dyDescent="0.2">
      <c r="F68" s="41"/>
    </row>
    <row r="69" spans="6:6" x14ac:dyDescent="0.2">
      <c r="F69" s="41"/>
    </row>
    <row r="70" spans="6:6" x14ac:dyDescent="0.2">
      <c r="F70" s="41"/>
    </row>
    <row r="71" spans="6:6" x14ac:dyDescent="0.2">
      <c r="F71" s="41"/>
    </row>
    <row r="72" spans="6:6" x14ac:dyDescent="0.2">
      <c r="F72" s="41"/>
    </row>
    <row r="73" spans="6:6" x14ac:dyDescent="0.2">
      <c r="F73" s="41"/>
    </row>
    <row r="74" spans="6:6" x14ac:dyDescent="0.2">
      <c r="F74" s="41"/>
    </row>
    <row r="75" spans="6:6" x14ac:dyDescent="0.2">
      <c r="F75" s="41"/>
    </row>
    <row r="76" spans="6:6" x14ac:dyDescent="0.2">
      <c r="F76" s="41"/>
    </row>
    <row r="77" spans="6:6" x14ac:dyDescent="0.2">
      <c r="F77" s="41"/>
    </row>
    <row r="78" spans="6:6" x14ac:dyDescent="0.2">
      <c r="F78" s="41"/>
    </row>
    <row r="79" spans="6:6" x14ac:dyDescent="0.2">
      <c r="F79" s="41"/>
    </row>
    <row r="80" spans="6:6" x14ac:dyDescent="0.2">
      <c r="F80" s="41"/>
    </row>
    <row r="81" spans="6:6" x14ac:dyDescent="0.2">
      <c r="F81" s="41"/>
    </row>
    <row r="82" spans="6:6" x14ac:dyDescent="0.2">
      <c r="F82" s="41"/>
    </row>
    <row r="83" spans="6:6" x14ac:dyDescent="0.2">
      <c r="F83" s="41"/>
    </row>
    <row r="84" spans="6:6" x14ac:dyDescent="0.2">
      <c r="F84" s="41"/>
    </row>
    <row r="85" spans="6:6" x14ac:dyDescent="0.2">
      <c r="F85" s="41"/>
    </row>
    <row r="86" spans="6:6" x14ac:dyDescent="0.2">
      <c r="F86" s="41"/>
    </row>
    <row r="87" spans="6:6" x14ac:dyDescent="0.2">
      <c r="F87" s="41"/>
    </row>
    <row r="88" spans="6:6" x14ac:dyDescent="0.2">
      <c r="F88" s="41"/>
    </row>
    <row r="89" spans="6:6" x14ac:dyDescent="0.2">
      <c r="F89" s="41"/>
    </row>
    <row r="90" spans="6:6" x14ac:dyDescent="0.2">
      <c r="F90" s="41"/>
    </row>
    <row r="91" spans="6:6" x14ac:dyDescent="0.2">
      <c r="F91" s="41"/>
    </row>
    <row r="92" spans="6:6" x14ac:dyDescent="0.2">
      <c r="F92" s="41"/>
    </row>
    <row r="93" spans="6:6" x14ac:dyDescent="0.2">
      <c r="F93" s="41"/>
    </row>
    <row r="94" spans="6:6" x14ac:dyDescent="0.2">
      <c r="F94" s="41"/>
    </row>
    <row r="95" spans="6:6" x14ac:dyDescent="0.2">
      <c r="F95" s="41"/>
    </row>
    <row r="96" spans="6:6" x14ac:dyDescent="0.2">
      <c r="F96" s="41"/>
    </row>
    <row r="97" spans="6:6" x14ac:dyDescent="0.2">
      <c r="F97" s="41"/>
    </row>
    <row r="98" spans="6:6" x14ac:dyDescent="0.2">
      <c r="F98" s="41"/>
    </row>
    <row r="99" spans="6:6" x14ac:dyDescent="0.2">
      <c r="F99" s="41"/>
    </row>
    <row r="100" spans="6:6" x14ac:dyDescent="0.2">
      <c r="F100" s="41"/>
    </row>
    <row r="101" spans="6:6" x14ac:dyDescent="0.2">
      <c r="F101" s="41"/>
    </row>
    <row r="102" spans="6:6" x14ac:dyDescent="0.2">
      <c r="F102" s="41"/>
    </row>
    <row r="103" spans="6:6" x14ac:dyDescent="0.2">
      <c r="F103" s="41"/>
    </row>
    <row r="104" spans="6:6" x14ac:dyDescent="0.2">
      <c r="F104" s="41"/>
    </row>
    <row r="105" spans="6:6" x14ac:dyDescent="0.2">
      <c r="F105" s="41"/>
    </row>
    <row r="106" spans="6:6" x14ac:dyDescent="0.2">
      <c r="F106" s="41"/>
    </row>
    <row r="107" spans="6:6" x14ac:dyDescent="0.2">
      <c r="F107" s="41"/>
    </row>
    <row r="108" spans="6:6" x14ac:dyDescent="0.2">
      <c r="F108" s="41"/>
    </row>
    <row r="109" spans="6:6" x14ac:dyDescent="0.2">
      <c r="F109" s="41"/>
    </row>
    <row r="110" spans="6:6" x14ac:dyDescent="0.2">
      <c r="F110" s="41"/>
    </row>
    <row r="111" spans="6:6" x14ac:dyDescent="0.2">
      <c r="F111" s="41"/>
    </row>
    <row r="112" spans="6:6" x14ac:dyDescent="0.2">
      <c r="F112" s="41"/>
    </row>
    <row r="113" spans="6:6" x14ac:dyDescent="0.2">
      <c r="F113" s="41"/>
    </row>
    <row r="114" spans="6:6" x14ac:dyDescent="0.2">
      <c r="F114" s="41"/>
    </row>
    <row r="115" spans="6:6" x14ac:dyDescent="0.2">
      <c r="F115" s="41"/>
    </row>
    <row r="116" spans="6:6" x14ac:dyDescent="0.2">
      <c r="F116" s="41"/>
    </row>
    <row r="117" spans="6:6" x14ac:dyDescent="0.2">
      <c r="F117" s="41"/>
    </row>
    <row r="118" spans="6:6" x14ac:dyDescent="0.2">
      <c r="F118" s="41"/>
    </row>
    <row r="119" spans="6:6" x14ac:dyDescent="0.2">
      <c r="F119" s="41"/>
    </row>
    <row r="120" spans="6:6" x14ac:dyDescent="0.2">
      <c r="F120" s="41"/>
    </row>
    <row r="121" spans="6:6" x14ac:dyDescent="0.2">
      <c r="F121" s="41"/>
    </row>
    <row r="122" spans="6:6" x14ac:dyDescent="0.2">
      <c r="F122" s="41"/>
    </row>
    <row r="123" spans="6:6" x14ac:dyDescent="0.2">
      <c r="F123" s="41"/>
    </row>
    <row r="124" spans="6:6" x14ac:dyDescent="0.2">
      <c r="F124" s="41"/>
    </row>
    <row r="125" spans="6:6" x14ac:dyDescent="0.2">
      <c r="F125" s="41"/>
    </row>
    <row r="126" spans="6:6" x14ac:dyDescent="0.2">
      <c r="F126" s="41"/>
    </row>
    <row r="127" spans="6:6" x14ac:dyDescent="0.2">
      <c r="F127" s="41"/>
    </row>
    <row r="128" spans="6:6" x14ac:dyDescent="0.2">
      <c r="F128" s="41"/>
    </row>
    <row r="129" spans="6:6" x14ac:dyDescent="0.2">
      <c r="F129" s="41"/>
    </row>
    <row r="130" spans="6:6" x14ac:dyDescent="0.2">
      <c r="F130" s="41"/>
    </row>
    <row r="131" spans="6:6" x14ac:dyDescent="0.2">
      <c r="F131" s="41"/>
    </row>
    <row r="132" spans="6:6" x14ac:dyDescent="0.2">
      <c r="F132" s="41"/>
    </row>
    <row r="133" spans="6:6" x14ac:dyDescent="0.2">
      <c r="F133" s="41"/>
    </row>
    <row r="134" spans="6:6" x14ac:dyDescent="0.2">
      <c r="F134" s="41"/>
    </row>
    <row r="135" spans="6:6" x14ac:dyDescent="0.2">
      <c r="F135" s="41"/>
    </row>
    <row r="136" spans="6:6" x14ac:dyDescent="0.2">
      <c r="F136" s="41"/>
    </row>
    <row r="137" spans="6:6" x14ac:dyDescent="0.2">
      <c r="F137" s="41"/>
    </row>
    <row r="138" spans="6:6" x14ac:dyDescent="0.2">
      <c r="F138" s="41"/>
    </row>
    <row r="139" spans="6:6" x14ac:dyDescent="0.2">
      <c r="F139" s="41"/>
    </row>
    <row r="140" spans="6:6" x14ac:dyDescent="0.2">
      <c r="F140" s="41"/>
    </row>
    <row r="141" spans="6:6" x14ac:dyDescent="0.2">
      <c r="F141" s="41"/>
    </row>
    <row r="142" spans="6:6" x14ac:dyDescent="0.2">
      <c r="F142" s="41"/>
    </row>
    <row r="143" spans="6:6" x14ac:dyDescent="0.2">
      <c r="F143" s="41"/>
    </row>
    <row r="144" spans="6:6" x14ac:dyDescent="0.2">
      <c r="F144" s="41"/>
    </row>
    <row r="145" spans="6:6" x14ac:dyDescent="0.2">
      <c r="F145" s="41"/>
    </row>
    <row r="146" spans="6:6" x14ac:dyDescent="0.2">
      <c r="F146" s="41"/>
    </row>
    <row r="147" spans="6:6" x14ac:dyDescent="0.2">
      <c r="F147" s="41"/>
    </row>
    <row r="148" spans="6:6" x14ac:dyDescent="0.2">
      <c r="F148" s="41"/>
    </row>
    <row r="149" spans="6:6" x14ac:dyDescent="0.2">
      <c r="F149" s="41"/>
    </row>
    <row r="150" spans="6:6" x14ac:dyDescent="0.2">
      <c r="F150" s="41"/>
    </row>
    <row r="151" spans="6:6" x14ac:dyDescent="0.2">
      <c r="F151" s="41"/>
    </row>
    <row r="152" spans="6:6" x14ac:dyDescent="0.2">
      <c r="F152" s="41"/>
    </row>
    <row r="153" spans="6:6" x14ac:dyDescent="0.2">
      <c r="F153" s="41"/>
    </row>
    <row r="154" spans="6:6" x14ac:dyDescent="0.2">
      <c r="F154" s="41"/>
    </row>
    <row r="155" spans="6:6" x14ac:dyDescent="0.2">
      <c r="F155" s="41"/>
    </row>
    <row r="156" spans="6:6" x14ac:dyDescent="0.2">
      <c r="F156" s="41"/>
    </row>
    <row r="157" spans="6:6" x14ac:dyDescent="0.2">
      <c r="F157" s="41"/>
    </row>
    <row r="158" spans="6:6" x14ac:dyDescent="0.2">
      <c r="F158" s="41"/>
    </row>
    <row r="159" spans="6:6" x14ac:dyDescent="0.2">
      <c r="F159" s="41"/>
    </row>
    <row r="160" spans="6:6" x14ac:dyDescent="0.2">
      <c r="F160" s="41"/>
    </row>
    <row r="161" spans="6:6" x14ac:dyDescent="0.2">
      <c r="F161" s="41"/>
    </row>
    <row r="162" spans="6:6" x14ac:dyDescent="0.2">
      <c r="F162" s="41"/>
    </row>
    <row r="163" spans="6:6" x14ac:dyDescent="0.2">
      <c r="F163" s="41"/>
    </row>
    <row r="164" spans="6:6" x14ac:dyDescent="0.2">
      <c r="F164" s="41"/>
    </row>
    <row r="165" spans="6:6" x14ac:dyDescent="0.2">
      <c r="F165" s="41"/>
    </row>
    <row r="166" spans="6:6" x14ac:dyDescent="0.2">
      <c r="F166" s="41"/>
    </row>
    <row r="167" spans="6:6" x14ac:dyDescent="0.2">
      <c r="F167" s="41"/>
    </row>
    <row r="168" spans="6:6" x14ac:dyDescent="0.2">
      <c r="F168" s="41"/>
    </row>
    <row r="169" spans="6:6" x14ac:dyDescent="0.2">
      <c r="F169" s="41"/>
    </row>
    <row r="170" spans="6:6" x14ac:dyDescent="0.2">
      <c r="F170" s="41"/>
    </row>
    <row r="171" spans="6:6" x14ac:dyDescent="0.2">
      <c r="F171" s="41"/>
    </row>
    <row r="172" spans="6:6" x14ac:dyDescent="0.2">
      <c r="F172" s="41"/>
    </row>
    <row r="173" spans="6:6" x14ac:dyDescent="0.2">
      <c r="F173" s="41"/>
    </row>
    <row r="174" spans="6:6" x14ac:dyDescent="0.2">
      <c r="F174" s="41"/>
    </row>
    <row r="175" spans="6:6" x14ac:dyDescent="0.2">
      <c r="F175" s="41"/>
    </row>
    <row r="176" spans="6:6" x14ac:dyDescent="0.2">
      <c r="F176" s="41"/>
    </row>
    <row r="177" spans="6:6" x14ac:dyDescent="0.2">
      <c r="F177" s="41"/>
    </row>
    <row r="178" spans="6:6" x14ac:dyDescent="0.2">
      <c r="F178" s="41"/>
    </row>
    <row r="179" spans="6:6" x14ac:dyDescent="0.2">
      <c r="F179" s="41"/>
    </row>
    <row r="180" spans="6:6" x14ac:dyDescent="0.2">
      <c r="F180" s="41"/>
    </row>
    <row r="181" spans="6:6" x14ac:dyDescent="0.2">
      <c r="F181" s="41"/>
    </row>
    <row r="182" spans="6:6" x14ac:dyDescent="0.2">
      <c r="F182" s="41"/>
    </row>
    <row r="183" spans="6:6" x14ac:dyDescent="0.2">
      <c r="F183" s="41"/>
    </row>
    <row r="184" spans="6:6" x14ac:dyDescent="0.2">
      <c r="F184" s="41"/>
    </row>
    <row r="185" spans="6:6" x14ac:dyDescent="0.2">
      <c r="F185" s="41"/>
    </row>
    <row r="186" spans="6:6" x14ac:dyDescent="0.2">
      <c r="F186" s="41"/>
    </row>
    <row r="187" spans="6:6" x14ac:dyDescent="0.2">
      <c r="F187" s="41"/>
    </row>
    <row r="188" spans="6:6" x14ac:dyDescent="0.2">
      <c r="F188" s="41"/>
    </row>
    <row r="189" spans="6:6" x14ac:dyDescent="0.2">
      <c r="F189" s="41"/>
    </row>
    <row r="190" spans="6:6" x14ac:dyDescent="0.2">
      <c r="F190" s="41"/>
    </row>
    <row r="191" spans="6:6" x14ac:dyDescent="0.2">
      <c r="F191" s="41"/>
    </row>
    <row r="192" spans="6:6" x14ac:dyDescent="0.2">
      <c r="F192" s="41"/>
    </row>
    <row r="193" spans="6:6" x14ac:dyDescent="0.2">
      <c r="F193" s="41"/>
    </row>
    <row r="194" spans="6:6" x14ac:dyDescent="0.2">
      <c r="F194" s="41"/>
    </row>
    <row r="195" spans="6:6" x14ac:dyDescent="0.2">
      <c r="F195" s="41"/>
    </row>
    <row r="196" spans="6:6" x14ac:dyDescent="0.2">
      <c r="F196" s="41"/>
    </row>
    <row r="197" spans="6:6" x14ac:dyDescent="0.2">
      <c r="F197" s="41"/>
    </row>
    <row r="198" spans="6:6" x14ac:dyDescent="0.2">
      <c r="F198" s="41"/>
    </row>
    <row r="199" spans="6:6" x14ac:dyDescent="0.2">
      <c r="F199" s="41"/>
    </row>
    <row r="200" spans="6:6" x14ac:dyDescent="0.2">
      <c r="F200" s="41"/>
    </row>
    <row r="201" spans="6:6" x14ac:dyDescent="0.2">
      <c r="F201" s="41"/>
    </row>
    <row r="202" spans="6:6" x14ac:dyDescent="0.2">
      <c r="F202" s="41"/>
    </row>
    <row r="203" spans="6:6" x14ac:dyDescent="0.2">
      <c r="F203" s="41"/>
    </row>
    <row r="204" spans="6:6" x14ac:dyDescent="0.2">
      <c r="F204" s="41"/>
    </row>
    <row r="205" spans="6:6" x14ac:dyDescent="0.2">
      <c r="F205" s="41"/>
    </row>
    <row r="206" spans="6:6" x14ac:dyDescent="0.2">
      <c r="F206" s="41"/>
    </row>
    <row r="207" spans="6:6" x14ac:dyDescent="0.2">
      <c r="F207" s="41"/>
    </row>
    <row r="208" spans="6:6" x14ac:dyDescent="0.2">
      <c r="F208" s="41"/>
    </row>
    <row r="209" spans="6:6" x14ac:dyDescent="0.2">
      <c r="F209" s="41"/>
    </row>
    <row r="210" spans="6:6" x14ac:dyDescent="0.2">
      <c r="F210" s="41"/>
    </row>
    <row r="211" spans="6:6" x14ac:dyDescent="0.2">
      <c r="F211" s="41"/>
    </row>
    <row r="212" spans="6:6" x14ac:dyDescent="0.2">
      <c r="F212" s="41"/>
    </row>
    <row r="213" spans="6:6" x14ac:dyDescent="0.2">
      <c r="F213" s="41"/>
    </row>
    <row r="214" spans="6:6" x14ac:dyDescent="0.2">
      <c r="F214" s="41"/>
    </row>
    <row r="215" spans="6:6" x14ac:dyDescent="0.2">
      <c r="F215" s="41"/>
    </row>
    <row r="216" spans="6:6" x14ac:dyDescent="0.2">
      <c r="F216" s="41"/>
    </row>
    <row r="217" spans="6:6" x14ac:dyDescent="0.2">
      <c r="F217" s="41"/>
    </row>
    <row r="218" spans="6:6" x14ac:dyDescent="0.2">
      <c r="F218" s="41"/>
    </row>
    <row r="219" spans="6:6" x14ac:dyDescent="0.2">
      <c r="F219" s="41"/>
    </row>
    <row r="220" spans="6:6" x14ac:dyDescent="0.2">
      <c r="F220" s="41"/>
    </row>
    <row r="221" spans="6:6" x14ac:dyDescent="0.2">
      <c r="F221" s="41"/>
    </row>
    <row r="222" spans="6:6" x14ac:dyDescent="0.2">
      <c r="F222" s="41"/>
    </row>
    <row r="223" spans="6:6" x14ac:dyDescent="0.2">
      <c r="F223" s="41"/>
    </row>
    <row r="224" spans="6:6" x14ac:dyDescent="0.2">
      <c r="F224" s="41"/>
    </row>
    <row r="225" spans="6:6" x14ac:dyDescent="0.2">
      <c r="F225" s="41"/>
    </row>
    <row r="226" spans="6:6" x14ac:dyDescent="0.2">
      <c r="F226" s="41"/>
    </row>
  </sheetData>
  <pageMargins left="0.19685039370078741" right="0.19685039370078741" top="0.19685039370078741" bottom="0.19685039370078741" header="0.51181102362204722" footer="0.51181102362204722"/>
  <pageSetup paperSize="9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"/>
  <sheetViews>
    <sheetView zoomScale="85" workbookViewId="0">
      <selection activeCell="B14" sqref="B14"/>
    </sheetView>
  </sheetViews>
  <sheetFormatPr defaultRowHeight="12.75" x14ac:dyDescent="0.2"/>
  <cols>
    <col min="1" max="1" width="4.5703125" bestFit="1" customWidth="1"/>
    <col min="2" max="2" width="39.28515625" style="25" customWidth="1"/>
    <col min="3" max="3" width="14.140625" customWidth="1"/>
    <col min="4" max="4" width="15.5703125" style="23" bestFit="1" customWidth="1"/>
    <col min="5" max="5" width="15" customWidth="1"/>
    <col min="6" max="6" width="14.7109375" bestFit="1" customWidth="1"/>
  </cols>
  <sheetData>
    <row r="1" spans="1:6" ht="18" x14ac:dyDescent="0.25">
      <c r="A1" s="24"/>
      <c r="B1" s="69" t="s">
        <v>33</v>
      </c>
      <c r="C1" s="24"/>
      <c r="D1" s="70"/>
      <c r="E1" s="24"/>
      <c r="F1" s="24"/>
    </row>
    <row r="2" spans="1:6" ht="19.5" thickBot="1" x14ac:dyDescent="0.35">
      <c r="A2" s="24"/>
      <c r="B2" s="24"/>
      <c r="C2" s="71"/>
      <c r="D2" s="72"/>
      <c r="E2" s="24"/>
      <c r="F2" s="24"/>
    </row>
    <row r="3" spans="1:6" ht="20.25" x14ac:dyDescent="0.3">
      <c r="A3" s="77"/>
      <c r="B3" s="78" t="s">
        <v>0</v>
      </c>
      <c r="C3" s="79" t="s">
        <v>1</v>
      </c>
      <c r="D3" s="80" t="s">
        <v>2</v>
      </c>
      <c r="E3" s="81" t="s">
        <v>3</v>
      </c>
      <c r="F3" s="82" t="s">
        <v>4</v>
      </c>
    </row>
    <row r="4" spans="1:6" ht="20.25" x14ac:dyDescent="0.3">
      <c r="A4" s="83">
        <v>0</v>
      </c>
      <c r="B4" s="84" t="s">
        <v>28</v>
      </c>
      <c r="C4" s="85">
        <f>D4+E4</f>
        <v>10</v>
      </c>
      <c r="D4" s="86">
        <f>'Op teams'!C30</f>
        <v>9</v>
      </c>
      <c r="E4" s="87">
        <f>'Op teams'!D30</f>
        <v>1</v>
      </c>
      <c r="F4" s="88">
        <f>D4/C4</f>
        <v>0.9</v>
      </c>
    </row>
    <row r="5" spans="1:6" ht="20.25" x14ac:dyDescent="0.3">
      <c r="A5" s="83">
        <v>0</v>
      </c>
      <c r="B5" s="84" t="s">
        <v>16</v>
      </c>
      <c r="C5" s="85">
        <f>D5+E5</f>
        <v>10</v>
      </c>
      <c r="D5" s="86">
        <f>'Op teams'!C9</f>
        <v>7</v>
      </c>
      <c r="E5" s="87">
        <f>'Op teams'!D9</f>
        <v>3</v>
      </c>
      <c r="F5" s="88">
        <f>D5/C5</f>
        <v>0.7</v>
      </c>
    </row>
    <row r="6" spans="1:6" ht="20.25" x14ac:dyDescent="0.3">
      <c r="A6" s="83">
        <v>0</v>
      </c>
      <c r="B6" s="84" t="s">
        <v>19</v>
      </c>
      <c r="C6" s="85">
        <f>D6+E6</f>
        <v>10</v>
      </c>
      <c r="D6" s="86">
        <f>'Op teams'!C16</f>
        <v>2</v>
      </c>
      <c r="E6" s="87">
        <f>'Op teams'!D16</f>
        <v>8</v>
      </c>
      <c r="F6" s="88">
        <f>D6/C6</f>
        <v>0.2</v>
      </c>
    </row>
    <row r="7" spans="1:6" ht="21" thickBot="1" x14ac:dyDescent="0.35">
      <c r="A7" s="108">
        <v>0</v>
      </c>
      <c r="B7" s="109" t="s">
        <v>23</v>
      </c>
      <c r="C7" s="110">
        <f>D7+E7</f>
        <v>10</v>
      </c>
      <c r="D7" s="111">
        <f>'Op teams'!C24</f>
        <v>2</v>
      </c>
      <c r="E7" s="112">
        <f>'Op teams'!D24</f>
        <v>8</v>
      </c>
      <c r="F7" s="113">
        <f>D7/C7</f>
        <v>0.2</v>
      </c>
    </row>
    <row r="8" spans="1:6" x14ac:dyDescent="0.2">
      <c r="A8" t="s">
        <v>15</v>
      </c>
    </row>
  </sheetData>
  <autoFilter ref="A3:F3" xr:uid="{781AB792-3FEE-42CE-895E-3FCABDDA9A38}">
    <sortState xmlns:xlrd2="http://schemas.microsoft.com/office/spreadsheetml/2017/richdata2" ref="A4:F8">
      <sortCondition descending="1" ref="F3"/>
    </sortState>
  </autoFilter>
  <sortState xmlns:xlrd2="http://schemas.microsoft.com/office/spreadsheetml/2017/richdata2" ref="A4:F8">
    <sortCondition ref="E4"/>
  </sortState>
  <printOptions gridLines="1"/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8"/>
  <sheetViews>
    <sheetView tabSelected="1" workbookViewId="0">
      <selection activeCell="E16" sqref="E16"/>
    </sheetView>
  </sheetViews>
  <sheetFormatPr defaultRowHeight="12.75" x14ac:dyDescent="0.2"/>
  <cols>
    <col min="1" max="1" width="32.85546875" bestFit="1" customWidth="1"/>
    <col min="2" max="2" width="38.28515625" style="25" bestFit="1" customWidth="1"/>
    <col min="3" max="3" width="12" bestFit="1" customWidth="1"/>
    <col min="4" max="4" width="9.28515625" style="28" bestFit="1" customWidth="1"/>
    <col min="5" max="5" width="6" bestFit="1" customWidth="1"/>
    <col min="6" max="6" width="13.28515625" style="3" bestFit="1" customWidth="1"/>
  </cols>
  <sheetData>
    <row r="1" spans="1:6" ht="13.5" thickBot="1" x14ac:dyDescent="0.25"/>
    <row r="2" spans="1:6" ht="27" thickBot="1" x14ac:dyDescent="0.45">
      <c r="B2" s="8" t="s">
        <v>32</v>
      </c>
    </row>
    <row r="4" spans="1:6" ht="18" x14ac:dyDescent="0.25">
      <c r="A4" s="60" t="s">
        <v>7</v>
      </c>
      <c r="B4" s="62" t="s">
        <v>8</v>
      </c>
      <c r="C4" s="64" t="s">
        <v>1</v>
      </c>
      <c r="D4" s="65" t="s">
        <v>2</v>
      </c>
      <c r="E4" s="66" t="s">
        <v>3</v>
      </c>
      <c r="F4" s="68" t="s">
        <v>4</v>
      </c>
    </row>
    <row r="5" spans="1:6" ht="13.5" thickBot="1" x14ac:dyDescent="0.25"/>
    <row r="6" spans="1:6" ht="18" x14ac:dyDescent="0.25">
      <c r="A6" s="59" t="s">
        <v>17</v>
      </c>
      <c r="B6" s="61" t="s">
        <v>16</v>
      </c>
      <c r="C6" s="63">
        <f>'Op teams'!B6</f>
        <v>4</v>
      </c>
      <c r="D6" s="30">
        <f>'Op teams'!C6</f>
        <v>2</v>
      </c>
      <c r="E6" s="11">
        <f>'Op teams'!D6</f>
        <v>2</v>
      </c>
      <c r="F6" s="67">
        <f>D6/C6</f>
        <v>0.5</v>
      </c>
    </row>
    <row r="7" spans="1:6" ht="18" x14ac:dyDescent="0.25">
      <c r="A7" s="4" t="s">
        <v>18</v>
      </c>
      <c r="B7" s="5" t="s">
        <v>16</v>
      </c>
      <c r="C7" s="27">
        <f>'Op teams'!B7</f>
        <v>4</v>
      </c>
      <c r="D7" s="29">
        <f>'Op teams'!C7</f>
        <v>3</v>
      </c>
      <c r="E7" s="6">
        <f>'Op teams'!D7</f>
        <v>1</v>
      </c>
      <c r="F7" s="12">
        <f t="shared" ref="F7:F16" si="0">D7/C7</f>
        <v>0.75</v>
      </c>
    </row>
    <row r="8" spans="1:6" ht="18" x14ac:dyDescent="0.25">
      <c r="A8" s="4" t="s">
        <v>20</v>
      </c>
      <c r="B8" s="5" t="s">
        <v>19</v>
      </c>
      <c r="C8" s="27">
        <f>'Op teams'!B12</f>
        <v>4</v>
      </c>
      <c r="D8" s="29">
        <f>'Op teams'!C12</f>
        <v>0</v>
      </c>
      <c r="E8" s="6">
        <f>'Op teams'!D12</f>
        <v>4</v>
      </c>
      <c r="F8" s="12">
        <f t="shared" si="0"/>
        <v>0</v>
      </c>
    </row>
    <row r="9" spans="1:6" ht="18" x14ac:dyDescent="0.25">
      <c r="A9" s="4" t="s">
        <v>21</v>
      </c>
      <c r="B9" s="5" t="s">
        <v>19</v>
      </c>
      <c r="C9" s="27">
        <f>'Op teams'!B13</f>
        <v>4</v>
      </c>
      <c r="D9" s="29">
        <f>'Op teams'!C13</f>
        <v>2</v>
      </c>
      <c r="E9" s="6">
        <f>'Op teams'!D13</f>
        <v>2</v>
      </c>
      <c r="F9" s="12">
        <f t="shared" si="0"/>
        <v>0.5</v>
      </c>
    </row>
    <row r="10" spans="1:6" ht="18" x14ac:dyDescent="0.25">
      <c r="A10" s="4" t="s">
        <v>22</v>
      </c>
      <c r="B10" s="5" t="s">
        <v>19</v>
      </c>
      <c r="C10" s="27">
        <f>'Op teams'!B14</f>
        <v>0</v>
      </c>
      <c r="D10" s="29">
        <f>'Op teams'!C14</f>
        <v>0</v>
      </c>
      <c r="E10" s="6">
        <f>'Op teams'!D14</f>
        <v>0</v>
      </c>
      <c r="F10" s="12" t="e">
        <f t="shared" si="0"/>
        <v>#DIV/0!</v>
      </c>
    </row>
    <row r="11" spans="1:6" ht="18" x14ac:dyDescent="0.25">
      <c r="A11" s="4" t="s">
        <v>24</v>
      </c>
      <c r="B11" s="5" t="s">
        <v>23</v>
      </c>
      <c r="C11" s="27">
        <f>'Op teams'!B19</f>
        <v>2</v>
      </c>
      <c r="D11" s="29">
        <f>'Op teams'!C19</f>
        <v>1</v>
      </c>
      <c r="E11" s="6">
        <f>'Op teams'!D19</f>
        <v>1</v>
      </c>
      <c r="F11" s="12">
        <f t="shared" si="0"/>
        <v>0.5</v>
      </c>
    </row>
    <row r="12" spans="1:6" ht="18" x14ac:dyDescent="0.25">
      <c r="A12" s="4" t="s">
        <v>25</v>
      </c>
      <c r="B12" s="5" t="s">
        <v>23</v>
      </c>
      <c r="C12" s="27">
        <f>'Op teams'!B20</f>
        <v>2</v>
      </c>
      <c r="D12" s="29">
        <f>'Op teams'!C20</f>
        <v>1</v>
      </c>
      <c r="E12" s="6">
        <f>'Op teams'!D20</f>
        <v>1</v>
      </c>
      <c r="F12" s="12">
        <f t="shared" ref="F12:F14" si="1">D12/C12</f>
        <v>0.5</v>
      </c>
    </row>
    <row r="13" spans="1:6" ht="18" x14ac:dyDescent="0.25">
      <c r="A13" s="4" t="s">
        <v>26</v>
      </c>
      <c r="B13" s="5" t="s">
        <v>23</v>
      </c>
      <c r="C13" s="27">
        <f>'Op teams'!B21</f>
        <v>2</v>
      </c>
      <c r="D13" s="29">
        <f>'Op teams'!C21</f>
        <v>0</v>
      </c>
      <c r="E13" s="6">
        <f>'Op teams'!D21</f>
        <v>2</v>
      </c>
      <c r="F13" s="12">
        <f t="shared" si="1"/>
        <v>0</v>
      </c>
    </row>
    <row r="14" spans="1:6" ht="18" x14ac:dyDescent="0.25">
      <c r="A14" s="4" t="s">
        <v>31</v>
      </c>
      <c r="B14" s="5" t="s">
        <v>23</v>
      </c>
      <c r="C14" s="27">
        <f>'Op teams'!B22</f>
        <v>2</v>
      </c>
      <c r="D14" s="29">
        <f>'Op teams'!C22</f>
        <v>0</v>
      </c>
      <c r="E14" s="6">
        <f>'Op teams'!D22</f>
        <v>2</v>
      </c>
      <c r="F14" s="12">
        <f t="shared" si="1"/>
        <v>0</v>
      </c>
    </row>
    <row r="15" spans="1:6" ht="18" x14ac:dyDescent="0.25">
      <c r="A15" s="4" t="s">
        <v>29</v>
      </c>
      <c r="B15" s="5" t="s">
        <v>28</v>
      </c>
      <c r="C15" s="27">
        <f>'Op teams'!B27</f>
        <v>4</v>
      </c>
      <c r="D15" s="29">
        <f>'Op teams'!C27</f>
        <v>3</v>
      </c>
      <c r="E15" s="6">
        <f>'Op teams'!D27</f>
        <v>1</v>
      </c>
      <c r="F15" s="12">
        <f t="shared" si="0"/>
        <v>0.75</v>
      </c>
    </row>
    <row r="16" spans="1:6" ht="18" x14ac:dyDescent="0.25">
      <c r="A16" s="4" t="s">
        <v>30</v>
      </c>
      <c r="B16" s="5" t="s">
        <v>28</v>
      </c>
      <c r="C16" s="27">
        <f>'Op teams'!B28</f>
        <v>4</v>
      </c>
      <c r="D16" s="29">
        <f>'Op teams'!C28</f>
        <v>4</v>
      </c>
      <c r="E16" s="6">
        <f>'Op teams'!D28</f>
        <v>0</v>
      </c>
      <c r="F16" s="12">
        <f t="shared" si="0"/>
        <v>1</v>
      </c>
    </row>
    <row r="17" spans="3:5" x14ac:dyDescent="0.2">
      <c r="C17" s="28">
        <f>SUM(C6:C16)</f>
        <v>32</v>
      </c>
      <c r="D17" s="28">
        <f>SUM(D6:D16)</f>
        <v>16</v>
      </c>
      <c r="E17">
        <f>SUM(E6:E16)</f>
        <v>16</v>
      </c>
    </row>
    <row r="18" spans="3:5" x14ac:dyDescent="0.2">
      <c r="D18" s="25"/>
    </row>
  </sheetData>
  <pageMargins left="0.75" right="0.75" top="1" bottom="1" header="0.5" footer="0.5"/>
  <pageSetup paperSize="9" scale="8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Op teams</vt:lpstr>
      <vt:lpstr>Standenlijst</vt:lpstr>
      <vt:lpstr>Persoonlijke Prestaties</vt:lpstr>
      <vt:lpstr>'Op teams'!Afdrukbereik</vt:lpstr>
      <vt:lpstr>'Persoonlijke Prestaties'!Afdrukbereik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Stephan Pennings</cp:lastModifiedBy>
  <cp:lastPrinted>2018-04-20T08:45:53Z</cp:lastPrinted>
  <dcterms:created xsi:type="dcterms:W3CDTF">2010-09-22T14:32:38Z</dcterms:created>
  <dcterms:modified xsi:type="dcterms:W3CDTF">2019-05-18T06:35:11Z</dcterms:modified>
</cp:coreProperties>
</file>